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<sst xmlns="http://schemas.openxmlformats.org/spreadsheetml/2006/main" count="81" uniqueCount="81">
  <si>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High</t>
  </si>
  <si>
    <t>Med</t>
  </si>
  <si>
    <t>Lower</t>
  </si>
  <si>
    <t>Mexico</t>
  </si>
  <si>
    <t>Belize</t>
  </si>
  <si>
    <t>Honduras</t>
  </si>
  <si>
    <t>El Salvador</t>
  </si>
  <si>
    <t>Nicaragua</t>
  </si>
  <si>
    <t>Costa Rica</t>
  </si>
  <si>
    <t>Panama</t>
  </si>
  <si>
    <t>Colombia</t>
  </si>
  <si>
    <t>Venezuala</t>
  </si>
  <si>
    <t>Guyana</t>
  </si>
  <si>
    <t>French Guiana</t>
  </si>
  <si>
    <t>Brazil</t>
  </si>
  <si>
    <t>Equador</t>
  </si>
  <si>
    <t>Peru</t>
  </si>
  <si>
    <t>Bolivia</t>
  </si>
  <si>
    <t>Paraguay</t>
  </si>
  <si>
    <t>Moroco</t>
  </si>
  <si>
    <t>Ethiopia</t>
  </si>
  <si>
    <t>Mauritania</t>
  </si>
  <si>
    <t>Senegal</t>
  </si>
  <si>
    <t>Guinea</t>
  </si>
  <si>
    <t>Mali</t>
  </si>
  <si>
    <t>Niger</t>
  </si>
  <si>
    <t>Chad</t>
  </si>
  <si>
    <t>Sudan</t>
  </si>
  <si>
    <t>Sierra Leone</t>
  </si>
  <si>
    <t>Liberia</t>
  </si>
  <si>
    <t>Burkina Faso</t>
  </si>
  <si>
    <t>Ghana</t>
  </si>
  <si>
    <t>Togo</t>
  </si>
  <si>
    <t>Benin</t>
  </si>
  <si>
    <t>Nigeria</t>
  </si>
  <si>
    <t>Cameroon</t>
  </si>
  <si>
    <t>Central African Republic</t>
  </si>
  <si>
    <t>Equatorial Guinea</t>
  </si>
  <si>
    <t>Gabon</t>
  </si>
  <si>
    <t>Rwanda</t>
  </si>
  <si>
    <t>Tanzania</t>
  </si>
  <si>
    <t>Kenya</t>
  </si>
  <si>
    <t>Somalia</t>
  </si>
  <si>
    <t>Uganda</t>
  </si>
  <si>
    <t>Angola</t>
  </si>
  <si>
    <t>Zambia</t>
  </si>
  <si>
    <t>Zimbabwe</t>
  </si>
  <si>
    <t>Mozambique</t>
  </si>
  <si>
    <t>Malawi</t>
  </si>
  <si>
    <t>Madagascar</t>
  </si>
  <si>
    <t>Namibia</t>
  </si>
  <si>
    <t>Botswana</t>
  </si>
  <si>
    <t>Libya</t>
  </si>
  <si>
    <t>Saudi Arabia</t>
  </si>
  <si>
    <t>Yemen</t>
  </si>
  <si>
    <t>Oman</t>
  </si>
  <si>
    <t>Iran</t>
  </si>
  <si>
    <t>Iraq</t>
  </si>
  <si>
    <t>Syria</t>
  </si>
  <si>
    <t>Turkey</t>
  </si>
  <si>
    <t>Afganistan</t>
  </si>
  <si>
    <t>Pakistan</t>
  </si>
  <si>
    <t>India</t>
  </si>
  <si>
    <t>China</t>
  </si>
  <si>
    <t>Bangladesh</t>
  </si>
  <si>
    <t>Burma</t>
  </si>
  <si>
    <t>Thailand</t>
  </si>
  <si>
    <t>Laos</t>
  </si>
  <si>
    <t>Cambodia</t>
  </si>
  <si>
    <t>Philippines</t>
  </si>
  <si>
    <t>Indonesia</t>
  </si>
  <si>
    <t>Malaysia</t>
  </si>
  <si>
    <t>Papua New Guinea</t>
  </si>
  <si>
    <t>GDP $billions</t>
  </si>
  <si>
    <t>Cote d'Ivoire</t>
  </si>
  <si>
    <t>Congo, Republic of</t>
  </si>
  <si>
    <t>Congo, Democratic Republic of</t>
  </si>
  <si>
    <t>1% (in $millions)</t>
  </si>
  <si>
    <t>0.5% (in $millions)</t>
  </si>
  <si>
    <t>0.25% (in $millions)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</si>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</sst>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C58" sqref="C58"/>
    </sheetView>
  </sheetViews>
  <sheetFormatPr defaultColWidth="9.140625" defaultRowHeight="12.75"/>
  <cols>
    <col min="1" max="1" width="27.140625" style="0" bestFit="1" customWidth="1"/>
    <col min="2" max="2" width="12.28125" style="0" bestFit="1" customWidth="1"/>
    <col min="3" max="3" width="14.8515625" style="0" bestFit="1" customWidth="1"/>
    <col min="4" max="4" width="10.7109375" style="0" customWidth="1"/>
    <col min="7" max="7" width="16.421875" style="0" bestFit="1" customWidth="1"/>
    <col min="11" max="11" width="17.57421875" style="0" bestFit="1" customWidth="1"/>
  </cols>
  <sheetData>
    <row r="1" spans="1:11" ht="12.75">
      <c r="A1" t="s">
        <v>0</v>
      </c>
      <c r="B1" t="s">
        <v>73</v>
      </c>
      <c r="C1" s="2" t="s">
        <v>77</v>
      </c>
      <c r="E1" t="s">
        <v>1</v>
      </c>
      <c r="G1" s="3" t="s">
        <v>78</v>
      </c>
      <c r="I1" t="s">
        <v>2</v>
      </c>
      <c r="K1" s="3" t="s">
        <v>79</v>
      </c>
    </row>
    <row r="3" spans="1:11" ht="12.75">
      <c r="A3" t="s">
        <v>60</v>
      </c>
      <c r="B3">
        <v>21.5</v>
      </c>
      <c r="C3">
        <f>B3*0.01*1000</f>
        <v>215</v>
      </c>
      <c r="E3" t="s">
        <v>51</v>
      </c>
      <c r="F3">
        <v>16.64</v>
      </c>
      <c r="G3">
        <f>F3*0.005*1000</f>
        <v>83.20000000000002</v>
      </c>
      <c r="I3" t="s">
        <v>17</v>
      </c>
      <c r="J3">
        <v>23.59</v>
      </c>
      <c r="K3">
        <f>J3*0.0025*1000</f>
        <v>58.975</v>
      </c>
    </row>
    <row r="4" spans="1:11" ht="12.75">
      <c r="A4" t="s">
        <v>44</v>
      </c>
      <c r="B4">
        <v>27.66</v>
      </c>
      <c r="C4">
        <f aca="true" t="shared" si="0" ref="C4:C57">B4*0.01*1000</f>
        <v>276.6</v>
      </c>
      <c r="E4" t="s">
        <v>14</v>
      </c>
      <c r="F4">
        <v>1580</v>
      </c>
      <c r="G4">
        <f>F4*0.005*1000</f>
        <v>7900</v>
      </c>
      <c r="I4" t="s">
        <v>15</v>
      </c>
      <c r="J4">
        <v>52.66</v>
      </c>
      <c r="K4">
        <f aca="true" t="shared" si="1" ref="K4:K14">J4*0.0025*1000</f>
        <v>131.64999999999998</v>
      </c>
    </row>
    <row r="5" spans="1:11" ht="12.75">
      <c r="A5" t="s">
        <v>64</v>
      </c>
      <c r="B5">
        <v>299.9</v>
      </c>
      <c r="C5">
        <f t="shared" si="0"/>
        <v>2998.9999999999995</v>
      </c>
      <c r="E5" t="s">
        <v>63</v>
      </c>
      <c r="F5">
        <v>8158</v>
      </c>
      <c r="G5">
        <f>F5*0.005*1000</f>
        <v>40790</v>
      </c>
      <c r="I5" t="s">
        <v>56</v>
      </c>
      <c r="J5">
        <v>551.6</v>
      </c>
      <c r="K5">
        <f t="shared" si="1"/>
        <v>1379</v>
      </c>
    </row>
    <row r="6" spans="1:11" ht="12.75">
      <c r="A6" t="s">
        <v>4</v>
      </c>
      <c r="B6">
        <v>1.778</v>
      </c>
      <c r="C6">
        <f t="shared" si="0"/>
        <v>17.78</v>
      </c>
      <c r="E6" t="s">
        <v>20</v>
      </c>
      <c r="F6">
        <v>59.93</v>
      </c>
      <c r="G6">
        <f>F6*0.005*1000</f>
        <v>299.65000000000003</v>
      </c>
      <c r="I6" t="s">
        <v>57</v>
      </c>
      <c r="J6">
        <v>94.1</v>
      </c>
      <c r="K6">
        <f t="shared" si="1"/>
        <v>235.25</v>
      </c>
    </row>
    <row r="7" spans="1:11" ht="12.75">
      <c r="A7" t="s">
        <v>33</v>
      </c>
      <c r="B7">
        <v>8.676</v>
      </c>
      <c r="C7">
        <f t="shared" si="0"/>
        <v>86.76</v>
      </c>
      <c r="E7" t="s">
        <v>70</v>
      </c>
      <c r="F7">
        <v>899</v>
      </c>
      <c r="G7">
        <f>F7*0.005*1000</f>
        <v>4495</v>
      </c>
      <c r="I7" t="s">
        <v>52</v>
      </c>
      <c r="J7">
        <v>48.19</v>
      </c>
      <c r="K7">
        <f t="shared" si="1"/>
        <v>120.475</v>
      </c>
    </row>
    <row r="8" spans="1:11" ht="12.75">
      <c r="A8" t="s">
        <v>30</v>
      </c>
      <c r="B8">
        <v>16.94</v>
      </c>
      <c r="C8">
        <f t="shared" si="0"/>
        <v>169.40000000000003</v>
      </c>
      <c r="E8" t="s">
        <v>50</v>
      </c>
      <c r="F8">
        <v>15.78</v>
      </c>
      <c r="G8">
        <f>F8*0.005*1000</f>
        <v>78.89999999999999</v>
      </c>
      <c r="I8" t="s">
        <v>71</v>
      </c>
      <c r="J8">
        <v>248</v>
      </c>
      <c r="K8">
        <f t="shared" si="1"/>
        <v>620</v>
      </c>
    </row>
    <row r="9" spans="1:11" ht="12.75">
      <c r="A9" t="s">
        <v>65</v>
      </c>
      <c r="B9">
        <v>76.2</v>
      </c>
      <c r="C9">
        <f t="shared" si="0"/>
        <v>762</v>
      </c>
      <c r="G9" s="4">
        <f>SUM(G3:G8)</f>
        <v>53646.75</v>
      </c>
      <c r="I9" t="s">
        <v>3</v>
      </c>
      <c r="J9">
        <v>1066</v>
      </c>
      <c r="K9">
        <f t="shared" si="1"/>
        <v>2665</v>
      </c>
    </row>
    <row r="10" spans="1:11" ht="12.75">
      <c r="A10" t="s">
        <v>68</v>
      </c>
      <c r="B10">
        <v>28.71</v>
      </c>
      <c r="C10">
        <f t="shared" si="0"/>
        <v>287.1</v>
      </c>
      <c r="I10" t="s">
        <v>19</v>
      </c>
      <c r="J10">
        <v>139.5</v>
      </c>
      <c r="K10">
        <f t="shared" si="1"/>
        <v>348.75</v>
      </c>
    </row>
    <row r="11" spans="1:11" ht="12.75">
      <c r="A11" t="s">
        <v>35</v>
      </c>
      <c r="B11">
        <v>32.35</v>
      </c>
      <c r="C11">
        <f t="shared" si="0"/>
        <v>323.5</v>
      </c>
      <c r="I11" t="s">
        <v>18</v>
      </c>
      <c r="J11">
        <v>30.9</v>
      </c>
      <c r="K11">
        <f t="shared" si="1"/>
        <v>77.25</v>
      </c>
    </row>
    <row r="12" spans="1:11" ht="12.75">
      <c r="A12" t="s">
        <v>36</v>
      </c>
      <c r="B12">
        <v>4.47</v>
      </c>
      <c r="C12">
        <f t="shared" si="0"/>
        <v>44.699999999999996</v>
      </c>
      <c r="I12" t="s">
        <v>58</v>
      </c>
      <c r="J12">
        <v>63.86</v>
      </c>
      <c r="K12">
        <f t="shared" si="1"/>
        <v>159.65</v>
      </c>
    </row>
    <row r="13" spans="1:11" ht="12.75">
      <c r="A13" t="s">
        <v>26</v>
      </c>
      <c r="B13">
        <v>18.3</v>
      </c>
      <c r="C13">
        <f t="shared" si="0"/>
        <v>183.00000000000003</v>
      </c>
      <c r="I13" t="s">
        <v>66</v>
      </c>
      <c r="J13">
        <v>545.8</v>
      </c>
      <c r="K13">
        <f t="shared" si="1"/>
        <v>1364.4999999999998</v>
      </c>
    </row>
    <row r="14" spans="1:11" ht="12.75">
      <c r="A14" t="s">
        <v>10</v>
      </c>
      <c r="B14">
        <v>303.1</v>
      </c>
      <c r="C14">
        <f t="shared" si="0"/>
        <v>3031</v>
      </c>
      <c r="I14" t="s">
        <v>59</v>
      </c>
      <c r="J14">
        <v>551.6</v>
      </c>
      <c r="K14">
        <f t="shared" si="1"/>
        <v>1379</v>
      </c>
    </row>
    <row r="15" spans="1:11" ht="12.75">
      <c r="A15" t="s">
        <v>76</v>
      </c>
      <c r="B15">
        <v>46.27</v>
      </c>
      <c r="C15">
        <f t="shared" si="0"/>
        <v>462.70000000000005</v>
      </c>
      <c r="K15" s="4">
        <f>SUM(K3:K14)</f>
        <v>8539.5</v>
      </c>
    </row>
    <row r="16" spans="1:3" ht="12.75">
      <c r="A16" t="s">
        <v>75</v>
      </c>
      <c r="B16">
        <v>2.52</v>
      </c>
      <c r="C16">
        <f t="shared" si="0"/>
        <v>25.2</v>
      </c>
    </row>
    <row r="17" spans="1:3" ht="12.75">
      <c r="A17" t="s">
        <v>8</v>
      </c>
      <c r="B17">
        <v>40.32</v>
      </c>
      <c r="C17">
        <f t="shared" si="0"/>
        <v>403.2</v>
      </c>
    </row>
    <row r="18" spans="1:7" ht="12.75">
      <c r="A18" t="s">
        <v>74</v>
      </c>
      <c r="B18">
        <v>28.81</v>
      </c>
      <c r="C18">
        <f t="shared" si="0"/>
        <v>288.09999999999997</v>
      </c>
      <c r="F18" s="4" t="s">
        <v>80</v>
      </c>
      <c r="G18" s="4">
        <f>C58+G9+K15</f>
        <v>131421.45</v>
      </c>
    </row>
    <row r="19" spans="1:3" ht="12.75">
      <c r="A19" t="s">
        <v>6</v>
      </c>
      <c r="B19">
        <v>33.89</v>
      </c>
      <c r="C19">
        <f t="shared" si="0"/>
        <v>338.90000000000003</v>
      </c>
    </row>
    <row r="20" spans="1:3" ht="12.75">
      <c r="A20" t="s">
        <v>37</v>
      </c>
      <c r="B20">
        <v>25.69</v>
      </c>
      <c r="C20">
        <f t="shared" si="0"/>
        <v>256.90000000000003</v>
      </c>
    </row>
    <row r="21" spans="1:3" ht="12.75">
      <c r="A21" t="s">
        <v>13</v>
      </c>
      <c r="B21">
        <v>1.551</v>
      </c>
      <c r="C21">
        <f t="shared" si="0"/>
        <v>15.51</v>
      </c>
    </row>
    <row r="22" spans="1:3" ht="12.75">
      <c r="A22" t="s">
        <v>38</v>
      </c>
      <c r="B22">
        <v>8.031</v>
      </c>
      <c r="C22">
        <f t="shared" si="0"/>
        <v>80.31</v>
      </c>
    </row>
    <row r="23" spans="1:3" ht="12.75">
      <c r="A23" t="s">
        <v>31</v>
      </c>
      <c r="B23">
        <v>51.8</v>
      </c>
      <c r="C23">
        <f t="shared" si="0"/>
        <v>518</v>
      </c>
    </row>
    <row r="24" spans="1:3" ht="12.75">
      <c r="A24" t="s">
        <v>23</v>
      </c>
      <c r="B24">
        <v>20.74</v>
      </c>
      <c r="C24">
        <f t="shared" si="0"/>
        <v>207.4</v>
      </c>
    </row>
    <row r="25" spans="1:3" ht="12.75">
      <c r="A25" t="s">
        <v>12</v>
      </c>
      <c r="B25">
        <v>3.002</v>
      </c>
      <c r="C25">
        <f t="shared" si="0"/>
        <v>30.02</v>
      </c>
    </row>
    <row r="26" spans="1:3" ht="12.75">
      <c r="A26" t="s">
        <v>5</v>
      </c>
      <c r="B26">
        <v>20.56</v>
      </c>
      <c r="C26">
        <f t="shared" si="0"/>
        <v>205.6</v>
      </c>
    </row>
    <row r="27" spans="1:3" ht="12.75">
      <c r="A27" t="s">
        <v>62</v>
      </c>
      <c r="B27" s="1">
        <v>3678</v>
      </c>
      <c r="C27">
        <f t="shared" si="0"/>
        <v>36780</v>
      </c>
    </row>
    <row r="28" spans="1:3" ht="12.75">
      <c r="A28" t="s">
        <v>41</v>
      </c>
      <c r="B28">
        <v>39.45</v>
      </c>
      <c r="C28">
        <f t="shared" si="0"/>
        <v>394.5</v>
      </c>
    </row>
    <row r="29" spans="1:3" ht="12.75">
      <c r="A29" t="s">
        <v>67</v>
      </c>
      <c r="B29">
        <v>11.92</v>
      </c>
      <c r="C29">
        <f t="shared" si="0"/>
        <v>119.2</v>
      </c>
    </row>
    <row r="30" spans="1:3" ht="12.75">
      <c r="A30" t="s">
        <v>29</v>
      </c>
      <c r="B30">
        <v>2.593</v>
      </c>
      <c r="C30">
        <f t="shared" si="0"/>
        <v>25.930000000000003</v>
      </c>
    </row>
    <row r="31" spans="1:3" ht="12.75">
      <c r="A31" t="s">
        <v>49</v>
      </c>
      <c r="B31">
        <v>15.82</v>
      </c>
      <c r="C31">
        <f t="shared" si="0"/>
        <v>158.20000000000002</v>
      </c>
    </row>
    <row r="32" spans="1:3" ht="12.75">
      <c r="A32" t="s">
        <v>48</v>
      </c>
      <c r="B32">
        <v>7.629</v>
      </c>
      <c r="C32">
        <f t="shared" si="0"/>
        <v>76.28999999999999</v>
      </c>
    </row>
    <row r="33" spans="1:3" ht="12.75">
      <c r="A33" t="s">
        <v>24</v>
      </c>
      <c r="B33">
        <v>11.83</v>
      </c>
      <c r="C33">
        <f t="shared" si="0"/>
        <v>118.3</v>
      </c>
    </row>
    <row r="34" spans="1:3" ht="12.75">
      <c r="A34" t="s">
        <v>21</v>
      </c>
      <c r="B34">
        <v>6.185</v>
      </c>
      <c r="C34">
        <f t="shared" si="0"/>
        <v>61.849999999999994</v>
      </c>
    </row>
    <row r="35" spans="1:3" ht="12.75">
      <c r="A35" t="s">
        <v>47</v>
      </c>
      <c r="B35">
        <v>25.59</v>
      </c>
      <c r="C35">
        <f t="shared" si="0"/>
        <v>255.9</v>
      </c>
    </row>
    <row r="36" spans="1:3" ht="12.75">
      <c r="A36" t="s">
        <v>7</v>
      </c>
      <c r="B36">
        <v>16.05</v>
      </c>
      <c r="C36">
        <f t="shared" si="0"/>
        <v>160.5</v>
      </c>
    </row>
    <row r="37" spans="1:3" ht="12.75">
      <c r="A37" t="s">
        <v>25</v>
      </c>
      <c r="B37">
        <v>10.2</v>
      </c>
      <c r="C37">
        <f t="shared" si="0"/>
        <v>102</v>
      </c>
    </row>
    <row r="38" spans="1:3" ht="12.75">
      <c r="A38" t="s">
        <v>34</v>
      </c>
      <c r="B38">
        <v>132.1</v>
      </c>
      <c r="C38">
        <f t="shared" si="0"/>
        <v>1321</v>
      </c>
    </row>
    <row r="39" spans="1:3" ht="12.75">
      <c r="A39" t="s">
        <v>55</v>
      </c>
      <c r="B39">
        <v>40.14</v>
      </c>
      <c r="C39">
        <f t="shared" si="0"/>
        <v>401.40000000000003</v>
      </c>
    </row>
    <row r="40" spans="1:3" ht="12.75">
      <c r="A40" t="s">
        <v>61</v>
      </c>
      <c r="B40">
        <v>385.2</v>
      </c>
      <c r="C40">
        <f t="shared" si="0"/>
        <v>3852</v>
      </c>
    </row>
    <row r="41" spans="1:3" ht="12.75">
      <c r="A41" t="s">
        <v>9</v>
      </c>
      <c r="B41">
        <v>22.16</v>
      </c>
      <c r="C41">
        <f t="shared" si="0"/>
        <v>221.60000000000002</v>
      </c>
    </row>
    <row r="42" spans="1:3" ht="12.75">
      <c r="A42" t="s">
        <v>72</v>
      </c>
      <c r="B42">
        <v>13.32</v>
      </c>
      <c r="C42">
        <f t="shared" si="0"/>
        <v>133.20000000000002</v>
      </c>
    </row>
    <row r="43" spans="1:3" ht="12.75">
      <c r="A43" t="s">
        <v>16</v>
      </c>
      <c r="B43">
        <v>168.9</v>
      </c>
      <c r="C43">
        <f t="shared" si="0"/>
        <v>1689</v>
      </c>
    </row>
    <row r="44" spans="1:3" ht="12.75">
      <c r="A44" t="s">
        <v>69</v>
      </c>
      <c r="B44">
        <v>451.3</v>
      </c>
      <c r="C44">
        <f t="shared" si="0"/>
        <v>4513</v>
      </c>
    </row>
    <row r="45" spans="1:3" ht="12.75">
      <c r="A45" t="s">
        <v>39</v>
      </c>
      <c r="B45">
        <v>11.24</v>
      </c>
      <c r="C45">
        <f t="shared" si="0"/>
        <v>112.4</v>
      </c>
    </row>
    <row r="46" spans="1:3" ht="12.75">
      <c r="A46" t="s">
        <v>53</v>
      </c>
      <c r="B46">
        <v>340.5</v>
      </c>
      <c r="C46">
        <f t="shared" si="0"/>
        <v>3405.0000000000005</v>
      </c>
    </row>
    <row r="47" spans="1:3" ht="12.75">
      <c r="A47" t="s">
        <v>22</v>
      </c>
      <c r="B47">
        <v>20.56</v>
      </c>
      <c r="C47">
        <f t="shared" si="0"/>
        <v>205.6</v>
      </c>
    </row>
    <row r="48" spans="1:3" ht="12.75">
      <c r="A48" t="s">
        <v>28</v>
      </c>
      <c r="B48">
        <v>5.012</v>
      </c>
      <c r="C48">
        <f t="shared" si="0"/>
        <v>50.12</v>
      </c>
    </row>
    <row r="49" spans="1:3" ht="12.75">
      <c r="A49" t="s">
        <v>42</v>
      </c>
      <c r="B49">
        <v>4.825</v>
      </c>
      <c r="C49">
        <f t="shared" si="0"/>
        <v>48.25</v>
      </c>
    </row>
    <row r="50" spans="1:3" ht="12.75">
      <c r="A50" t="s">
        <v>27</v>
      </c>
      <c r="B50">
        <v>85.46</v>
      </c>
      <c r="C50">
        <f t="shared" si="0"/>
        <v>854.5999999999999</v>
      </c>
    </row>
    <row r="51" spans="1:3" ht="12.75">
      <c r="A51" t="s">
        <v>40</v>
      </c>
      <c r="B51">
        <v>26.62</v>
      </c>
      <c r="C51">
        <f t="shared" si="0"/>
        <v>266.2</v>
      </c>
    </row>
    <row r="52" spans="1:3" ht="12.75">
      <c r="A52" t="s">
        <v>32</v>
      </c>
      <c r="B52">
        <v>9.018</v>
      </c>
      <c r="C52">
        <f t="shared" si="0"/>
        <v>90.18</v>
      </c>
    </row>
    <row r="53" spans="1:3" ht="12.75">
      <c r="A53" t="s">
        <v>43</v>
      </c>
      <c r="B53">
        <v>45.97</v>
      </c>
      <c r="C53">
        <f t="shared" si="0"/>
        <v>459.7</v>
      </c>
    </row>
    <row r="54" spans="1:3" ht="12.75">
      <c r="A54" t="s">
        <v>11</v>
      </c>
      <c r="B54">
        <v>161.7</v>
      </c>
      <c r="C54">
        <f t="shared" si="0"/>
        <v>1617</v>
      </c>
    </row>
    <row r="55" spans="1:3" ht="12.75">
      <c r="A55" t="s">
        <v>54</v>
      </c>
      <c r="B55">
        <v>17.2</v>
      </c>
      <c r="C55">
        <f t="shared" si="0"/>
        <v>172</v>
      </c>
    </row>
    <row r="56" spans="1:3" ht="12.75">
      <c r="A56" t="s">
        <v>45</v>
      </c>
      <c r="B56">
        <v>10.28</v>
      </c>
      <c r="C56">
        <f t="shared" si="0"/>
        <v>102.8</v>
      </c>
    </row>
    <row r="57" spans="1:3" ht="12.75">
      <c r="A57" t="s">
        <v>46</v>
      </c>
      <c r="B57">
        <v>23.98</v>
      </c>
      <c r="C57">
        <f t="shared" si="0"/>
        <v>239.8</v>
      </c>
    </row>
    <row r="58" ht="12.75">
      <c r="C58" s="4">
        <f>SUM(C3:C57)</f>
        <v>69235.2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Hearn</dc:creator>
  <cp:keywords/>
  <dc:description/>
  <cp:lastModifiedBy>Barry Hearn</cp:lastModifiedBy>
  <dcterms:created xsi:type="dcterms:W3CDTF">2006-01-21T03:14:39Z</dcterms:created>
  <dcterms:modified xsi:type="dcterms:W3CDTF">2006-01-21T05:25:15Z</dcterms:modified>
  <cp:category/>
  <cp:version/>
  <cp:contentType/>
  <cp:contentStatus/>
</cp:coreProperties>
</file>